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10" yWindow="-110" windowWidth="19420" windowHeight="11020"/>
  </bookViews>
  <sheets>
    <sheet name="Uitslagen klaverjassen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2" i="1"/>
  <c r="M6"/>
  <c r="U6" s="1"/>
  <c r="M14"/>
  <c r="U14" s="1"/>
  <c r="M17"/>
  <c r="U17" s="1"/>
  <c r="M22"/>
  <c r="U22" s="1"/>
  <c r="M25"/>
  <c r="U25" s="1"/>
  <c r="M26"/>
  <c r="U26" s="1"/>
  <c r="M27"/>
  <c r="U27" s="1"/>
  <c r="M28"/>
  <c r="U28" s="1"/>
  <c r="M29"/>
  <c r="U29" s="1"/>
  <c r="M30"/>
  <c r="U30" s="1"/>
  <c r="M31"/>
  <c r="U31" s="1"/>
  <c r="M32"/>
  <c r="U32" s="1"/>
  <c r="M4"/>
  <c r="U4" s="1"/>
  <c r="M16"/>
  <c r="U16" s="1"/>
  <c r="M18"/>
  <c r="U18" s="1"/>
  <c r="M5"/>
  <c r="U5" s="1"/>
  <c r="M8"/>
  <c r="U8" s="1"/>
  <c r="M23"/>
  <c r="U23" s="1"/>
  <c r="M10"/>
  <c r="U10" s="1"/>
  <c r="M24"/>
  <c r="U24" s="1"/>
  <c r="M20"/>
  <c r="U20" s="1"/>
  <c r="M9"/>
  <c r="U9" s="1"/>
  <c r="M15"/>
  <c r="U15" s="1"/>
  <c r="M12"/>
  <c r="U12" s="1"/>
  <c r="M3"/>
  <c r="U3" s="1"/>
  <c r="M11"/>
  <c r="U11" s="1"/>
  <c r="M19"/>
  <c r="U19" s="1"/>
  <c r="M21"/>
  <c r="U21" s="1"/>
  <c r="M7"/>
  <c r="U7" s="1"/>
  <c r="M13"/>
  <c r="U13" s="1"/>
  <c r="V32" l="1"/>
  <c r="T18"/>
  <c r="V18" s="1"/>
  <c r="T11"/>
  <c r="V11" s="1"/>
  <c r="T22"/>
  <c r="V22" s="1"/>
  <c r="T25"/>
  <c r="V25" s="1"/>
  <c r="T29"/>
  <c r="V29" s="1"/>
  <c r="T30" l="1"/>
  <c r="V30" s="1"/>
  <c r="T31"/>
  <c r="V31" s="1"/>
  <c r="T5"/>
  <c r="V5" s="1"/>
  <c r="T17"/>
  <c r="V17" s="1"/>
  <c r="T19"/>
  <c r="V19" s="1"/>
  <c r="T6"/>
  <c r="V6" s="1"/>
  <c r="T23"/>
  <c r="V23" s="1"/>
  <c r="T12"/>
  <c r="V12" s="1"/>
  <c r="T7"/>
  <c r="V7" s="1"/>
  <c r="T9"/>
  <c r="V9" s="1"/>
  <c r="T3"/>
  <c r="V3" s="1"/>
  <c r="T26"/>
  <c r="V26" s="1"/>
  <c r="T24"/>
  <c r="V24" s="1"/>
  <c r="T13"/>
  <c r="V13" s="1"/>
  <c r="T15" l="1"/>
  <c r="V15" s="1"/>
  <c r="T10"/>
  <c r="V10" s="1"/>
  <c r="T14"/>
  <c r="V14" s="1"/>
  <c r="T27"/>
  <c r="V27" s="1"/>
  <c r="T8"/>
  <c r="V8" s="1"/>
  <c r="T4"/>
  <c r="V4" s="1"/>
  <c r="T28"/>
  <c r="V28" s="1"/>
  <c r="T16"/>
  <c r="V16" s="1"/>
  <c r="T20"/>
  <c r="V20" s="1"/>
  <c r="T21"/>
  <c r="V21" s="1"/>
</calcChain>
</file>

<file path=xl/sharedStrings.xml><?xml version="1.0" encoding="utf-8"?>
<sst xmlns="http://schemas.openxmlformats.org/spreadsheetml/2006/main" count="88" uniqueCount="66">
  <si>
    <t>Es</t>
  </si>
  <si>
    <t>Piet van</t>
  </si>
  <si>
    <t>Wesseling</t>
  </si>
  <si>
    <t>Jan</t>
  </si>
  <si>
    <t>Tschroots</t>
  </si>
  <si>
    <t>Jacques</t>
  </si>
  <si>
    <t>Olsthoorn</t>
  </si>
  <si>
    <t>Kees</t>
  </si>
  <si>
    <t>Wal</t>
  </si>
  <si>
    <t>Truus van der</t>
  </si>
  <si>
    <t>Steenland</t>
  </si>
  <si>
    <t>Mary</t>
  </si>
  <si>
    <t>Berkel</t>
  </si>
  <si>
    <t>Carisia van</t>
  </si>
  <si>
    <t>Koetsier</t>
  </si>
  <si>
    <t>Theo</t>
  </si>
  <si>
    <t>Tonny</t>
  </si>
  <si>
    <t xml:space="preserve">Ton </t>
  </si>
  <si>
    <t>Steenwinkel</t>
  </si>
  <si>
    <t>Ton</t>
  </si>
  <si>
    <t>Vink</t>
  </si>
  <si>
    <t xml:space="preserve">Truus </t>
  </si>
  <si>
    <t>Kuipers</t>
  </si>
  <si>
    <t>Winfried</t>
  </si>
  <si>
    <t>Gerda</t>
  </si>
  <si>
    <t>Uitslag klaverjassen:</t>
  </si>
  <si>
    <t>Maarten</t>
  </si>
  <si>
    <t>Els van</t>
  </si>
  <si>
    <t>Snaterse</t>
  </si>
  <si>
    <t>Reichard</t>
  </si>
  <si>
    <t>Rita</t>
  </si>
  <si>
    <t>Rinus</t>
  </si>
  <si>
    <t>Totaal</t>
  </si>
  <si>
    <t>Gerts</t>
  </si>
  <si>
    <t>Laagste</t>
  </si>
  <si>
    <t>Eindscore</t>
  </si>
  <si>
    <t>Ronde 1</t>
  </si>
  <si>
    <t>Ronde 2</t>
  </si>
  <si>
    <t>Ronde 3</t>
  </si>
  <si>
    <t>Alie van</t>
  </si>
  <si>
    <t>Dammes van</t>
  </si>
  <si>
    <t xml:space="preserve">Leeuwen </t>
  </si>
  <si>
    <t>9/9 2022</t>
  </si>
  <si>
    <t>7/10 2022</t>
  </si>
  <si>
    <t>Bosman</t>
  </si>
  <si>
    <t>Bert</t>
  </si>
  <si>
    <t>Frontino</t>
  </si>
  <si>
    <t>Domenico</t>
  </si>
  <si>
    <t>Vermeulen</t>
  </si>
  <si>
    <t>Martha</t>
  </si>
  <si>
    <t>4/11 2022</t>
  </si>
  <si>
    <t>Droog</t>
  </si>
  <si>
    <t>Mia</t>
  </si>
  <si>
    <t>Korevaar</t>
  </si>
  <si>
    <t>Els</t>
  </si>
  <si>
    <t>2/12 2022</t>
  </si>
  <si>
    <t xml:space="preserve">Marion v.d. </t>
  </si>
  <si>
    <t>Zwan</t>
  </si>
  <si>
    <t>Paul</t>
  </si>
  <si>
    <t>6/1 2023</t>
  </si>
  <si>
    <t>3/2 2023</t>
  </si>
  <si>
    <t>3/3 2023</t>
  </si>
  <si>
    <t>14/4 2023</t>
  </si>
  <si>
    <t>5/5 2023</t>
  </si>
  <si>
    <t>2/6 2023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</si>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</sst>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quotePrefix="1" applyAlignment="1">
      <alignment horizontal="center"/>
    </xf>
    <xf numFmtId="0" fontId="0" fillId="2" borderId="0" xfId="0" quotePrefix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16" fontId="0" fillId="0" borderId="0" xfId="0" applyNumberFormat="1"/>
    <xf numFmtId="0" fontId="0" fillId="2" borderId="0" xfId="0" applyFill="1" applyAlignment="1">
      <alignment horizontal="center" vertical="top"/>
    </xf>
    <xf numFmtId="0" fontId="0" fillId="3" borderId="0" xfId="0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2"/>
  <sheetViews>
    <sheetView tabSelected="1" workbookViewId="0">
      <selection activeCell="I3" sqref="I3"/>
    </sheetView>
  </sheetViews>
  <sheetFormatPr defaultRowHeight="14.5"/>
  <cols>
    <col min="1" max="1" width="19.453125" bestFit="1" customWidth="1"/>
    <col min="2" max="2" width="12.90625" bestFit="1" customWidth="1"/>
    <col min="3" max="3" width="8.90625" style="2" customWidth="1"/>
    <col min="4" max="5" width="9.36328125" customWidth="1"/>
    <col min="6" max="6" width="9.1796875" bestFit="1" customWidth="1"/>
    <col min="7" max="10" width="9.1796875" customWidth="1"/>
    <col min="11" max="11" width="8.1796875" bestFit="1" customWidth="1"/>
    <col min="12" max="12" width="9.1796875" customWidth="1"/>
    <col min="13" max="13" width="6.1796875" bestFit="1" customWidth="1"/>
    <col min="14" max="14" width="8.90625" customWidth="1"/>
    <col min="15" max="15" width="8.90625" style="2" customWidth="1"/>
    <col min="16" max="17" width="8.90625" style="3" customWidth="1"/>
    <col min="18" max="21" width="8.90625" customWidth="1"/>
    <col min="22" max="22" width="8.90625" bestFit="1" customWidth="1"/>
    <col min="23" max="23" width="4.90625" customWidth="1"/>
  </cols>
  <sheetData>
    <row r="1" spans="1:35">
      <c r="A1" s="1" t="s">
        <v>25</v>
      </c>
      <c r="D1" s="2"/>
      <c r="E1" s="2"/>
      <c r="F1" s="2"/>
      <c r="G1" s="3"/>
      <c r="H1" s="3"/>
      <c r="I1" s="3"/>
      <c r="J1" s="3"/>
      <c r="K1" s="3"/>
      <c r="L1" s="3"/>
      <c r="M1" s="2"/>
      <c r="R1" s="2"/>
      <c r="S1" s="2"/>
      <c r="T1" s="2" t="s">
        <v>34</v>
      </c>
      <c r="U1" s="2" t="s">
        <v>32</v>
      </c>
      <c r="V1" s="3" t="s">
        <v>35</v>
      </c>
      <c r="X1" t="s">
        <v>36</v>
      </c>
      <c r="Y1" t="s">
        <v>37</v>
      </c>
      <c r="Z1" t="s">
        <v>38</v>
      </c>
      <c r="AA1" t="s">
        <v>32</v>
      </c>
      <c r="AB1" t="s">
        <v>36</v>
      </c>
      <c r="AC1" t="s">
        <v>37</v>
      </c>
      <c r="AD1" t="s">
        <v>38</v>
      </c>
      <c r="AE1" t="s">
        <v>32</v>
      </c>
      <c r="AF1" t="s">
        <v>36</v>
      </c>
      <c r="AG1" t="s">
        <v>37</v>
      </c>
      <c r="AH1" t="s">
        <v>38</v>
      </c>
      <c r="AI1" t="s">
        <v>32</v>
      </c>
    </row>
    <row r="2" spans="1:35">
      <c r="A2" s="1"/>
      <c r="C2" s="2" t="s">
        <v>42</v>
      </c>
      <c r="D2" t="s">
        <v>43</v>
      </c>
      <c r="E2" t="s">
        <v>50</v>
      </c>
      <c r="F2" t="s">
        <v>55</v>
      </c>
      <c r="G2" s="7" t="s">
        <v>59</v>
      </c>
      <c r="H2" s="7" t="s">
        <v>60</v>
      </c>
      <c r="I2" s="7" t="s">
        <v>61</v>
      </c>
      <c r="J2" s="7" t="s">
        <v>62</v>
      </c>
      <c r="K2" s="7" t="s">
        <v>63</v>
      </c>
      <c r="L2" s="7" t="s">
        <v>64</v>
      </c>
      <c r="M2" s="2" t="s">
        <v>32</v>
      </c>
      <c r="R2" s="2"/>
      <c r="S2" s="2"/>
      <c r="T2" s="2"/>
      <c r="U2" s="2"/>
      <c r="V2" s="3"/>
      <c r="X2" s="8">
        <v>45030</v>
      </c>
      <c r="Y2" s="8">
        <v>45030</v>
      </c>
      <c r="Z2" s="8">
        <v>45030</v>
      </c>
      <c r="AA2" s="8">
        <v>45030</v>
      </c>
      <c r="AB2" s="8">
        <v>45051</v>
      </c>
      <c r="AC2" s="8">
        <v>45051</v>
      </c>
      <c r="AD2" s="8">
        <v>45051</v>
      </c>
      <c r="AE2" s="8">
        <v>45051</v>
      </c>
      <c r="AF2" s="8">
        <v>45079</v>
      </c>
      <c r="AG2" s="8">
        <v>45079</v>
      </c>
      <c r="AH2" s="8">
        <v>45079</v>
      </c>
      <c r="AI2" s="8">
        <v>45079</v>
      </c>
    </row>
    <row r="3" spans="1:35">
      <c r="A3" s="7" t="s">
        <v>14</v>
      </c>
      <c r="B3" s="7" t="s">
        <v>15</v>
      </c>
      <c r="C3" s="3">
        <v>4938</v>
      </c>
      <c r="D3" s="5">
        <v>4111</v>
      </c>
      <c r="E3" s="5">
        <v>4957</v>
      </c>
      <c r="F3" s="5">
        <v>4911</v>
      </c>
      <c r="G3" s="5">
        <v>4351</v>
      </c>
      <c r="H3" s="5">
        <v>4859</v>
      </c>
      <c r="I3" s="5">
        <v>4666</v>
      </c>
      <c r="J3" s="5"/>
      <c r="K3" s="5"/>
      <c r="L3" s="5"/>
      <c r="M3" s="5">
        <f>SUM(C3:L3)</f>
        <v>32793</v>
      </c>
      <c r="N3" s="3"/>
      <c r="O3" s="3"/>
      <c r="Q3" s="6"/>
      <c r="R3" s="3"/>
      <c r="S3" s="3"/>
      <c r="T3" s="7">
        <f t="shared" ref="T3:T32" si="0">MIN(C3:S3)</f>
        <v>4111</v>
      </c>
      <c r="U3" s="7">
        <f>M3</f>
        <v>32793</v>
      </c>
      <c r="V3" s="7">
        <f>U3-T3</f>
        <v>28682</v>
      </c>
    </row>
    <row r="4" spans="1:35">
      <c r="A4" s="7" t="s">
        <v>0</v>
      </c>
      <c r="B4" s="7" t="s">
        <v>1</v>
      </c>
      <c r="C4" s="3">
        <v>4656</v>
      </c>
      <c r="D4" s="3">
        <v>4525</v>
      </c>
      <c r="E4" s="3">
        <v>3990</v>
      </c>
      <c r="F4" s="3">
        <v>3788</v>
      </c>
      <c r="G4" s="3">
        <v>4596</v>
      </c>
      <c r="H4" s="3">
        <v>5508</v>
      </c>
      <c r="I4" s="3">
        <v>4426</v>
      </c>
      <c r="J4" s="3"/>
      <c r="K4" s="3"/>
      <c r="L4" s="3"/>
      <c r="M4" s="5">
        <f t="shared" ref="M4:M32" si="1">SUM(C4:L4)</f>
        <v>31489</v>
      </c>
      <c r="N4" s="3"/>
      <c r="O4" s="3"/>
      <c r="Q4" s="6"/>
      <c r="R4" s="3"/>
      <c r="S4" s="3"/>
      <c r="T4" s="7">
        <f t="shared" si="0"/>
        <v>3788</v>
      </c>
      <c r="U4" s="7">
        <f t="shared" ref="U4:U32" si="2">M4</f>
        <v>31489</v>
      </c>
      <c r="V4" s="7">
        <f t="shared" ref="V4:V32" si="3">U4-T4</f>
        <v>27701</v>
      </c>
      <c r="W4" s="7"/>
      <c r="X4" s="7"/>
      <c r="Y4" s="7"/>
      <c r="Z4" s="7"/>
      <c r="AA4" s="7"/>
      <c r="AB4" s="7"/>
      <c r="AC4" s="7"/>
    </row>
    <row r="5" spans="1:35">
      <c r="A5" s="7" t="s">
        <v>0</v>
      </c>
      <c r="B5" s="7" t="s">
        <v>27</v>
      </c>
      <c r="C5" s="5">
        <v>3596</v>
      </c>
      <c r="D5" s="5">
        <v>4555</v>
      </c>
      <c r="E5" s="5">
        <v>4090</v>
      </c>
      <c r="F5" s="5">
        <v>4924</v>
      </c>
      <c r="G5" s="5">
        <v>4872</v>
      </c>
      <c r="H5" s="5">
        <v>4872</v>
      </c>
      <c r="I5" s="5">
        <v>4411</v>
      </c>
      <c r="J5" s="5"/>
      <c r="K5" s="5"/>
      <c r="L5" s="5"/>
      <c r="M5" s="5">
        <f t="shared" si="1"/>
        <v>31320</v>
      </c>
      <c r="N5" s="3"/>
      <c r="O5" s="3"/>
      <c r="Q5" s="6"/>
      <c r="R5" s="3"/>
      <c r="S5" s="3"/>
      <c r="T5" s="7">
        <f t="shared" si="0"/>
        <v>3596</v>
      </c>
      <c r="U5" s="7">
        <f t="shared" si="2"/>
        <v>31320</v>
      </c>
      <c r="V5" s="7">
        <f t="shared" si="3"/>
        <v>27724</v>
      </c>
      <c r="W5" s="7"/>
      <c r="X5" s="7"/>
      <c r="Y5" s="7"/>
      <c r="Z5" s="7"/>
      <c r="AA5" s="7"/>
      <c r="AB5" s="7"/>
      <c r="AC5" s="7"/>
    </row>
    <row r="6" spans="1:35">
      <c r="A6" s="7" t="s">
        <v>4</v>
      </c>
      <c r="B6" s="7" t="s">
        <v>5</v>
      </c>
      <c r="C6" s="3">
        <v>5177</v>
      </c>
      <c r="D6" s="3">
        <v>4263</v>
      </c>
      <c r="E6" s="3">
        <v>4539</v>
      </c>
      <c r="F6" s="3">
        <v>3946</v>
      </c>
      <c r="G6" s="3">
        <v>5259</v>
      </c>
      <c r="H6" s="3">
        <v>3673</v>
      </c>
      <c r="I6" s="3">
        <v>3775</v>
      </c>
      <c r="J6" s="3"/>
      <c r="K6" s="3"/>
      <c r="L6" s="3"/>
      <c r="M6" s="5">
        <f t="shared" si="1"/>
        <v>30632</v>
      </c>
      <c r="N6" s="3"/>
      <c r="O6" s="3"/>
      <c r="R6" s="3"/>
      <c r="S6" s="3"/>
      <c r="T6" s="7">
        <f t="shared" si="0"/>
        <v>3673</v>
      </c>
      <c r="U6" s="7">
        <f t="shared" si="2"/>
        <v>30632</v>
      </c>
      <c r="V6" s="7">
        <f t="shared" si="3"/>
        <v>26959</v>
      </c>
      <c r="AA6" s="7"/>
      <c r="AB6" s="7"/>
      <c r="AC6" s="7"/>
    </row>
    <row r="7" spans="1:35">
      <c r="A7" s="7" t="s">
        <v>48</v>
      </c>
      <c r="B7" s="7" t="s">
        <v>49</v>
      </c>
      <c r="C7" s="3">
        <v>4795</v>
      </c>
      <c r="D7" s="3">
        <v>4274</v>
      </c>
      <c r="E7" s="3">
        <v>4396</v>
      </c>
      <c r="F7" s="3">
        <v>4201</v>
      </c>
      <c r="G7" s="3">
        <v>4751</v>
      </c>
      <c r="H7" s="3">
        <v>4396</v>
      </c>
      <c r="I7" s="10">
        <v>5258</v>
      </c>
      <c r="J7" s="3"/>
      <c r="K7" s="3"/>
      <c r="L7" s="3"/>
      <c r="M7" s="5">
        <f t="shared" si="1"/>
        <v>32071</v>
      </c>
      <c r="N7" s="3"/>
      <c r="O7" s="3"/>
      <c r="R7" s="3"/>
      <c r="S7" s="3"/>
      <c r="T7" s="7">
        <f t="shared" si="0"/>
        <v>4201</v>
      </c>
      <c r="U7" s="7">
        <f t="shared" si="2"/>
        <v>32071</v>
      </c>
      <c r="V7" s="7">
        <f t="shared" si="3"/>
        <v>27870</v>
      </c>
      <c r="W7" s="7"/>
      <c r="X7" s="7"/>
      <c r="Y7" s="7"/>
      <c r="Z7" s="7"/>
      <c r="AA7" s="7"/>
      <c r="AB7" s="7"/>
      <c r="AC7" s="7"/>
    </row>
    <row r="8" spans="1:35">
      <c r="A8" s="7" t="s">
        <v>14</v>
      </c>
      <c r="B8" s="7" t="s">
        <v>16</v>
      </c>
      <c r="C8" s="3">
        <v>4265</v>
      </c>
      <c r="D8" s="5">
        <v>4279</v>
      </c>
      <c r="E8" s="5">
        <v>3577</v>
      </c>
      <c r="F8" s="5">
        <v>3795</v>
      </c>
      <c r="G8" s="5">
        <v>5102</v>
      </c>
      <c r="H8" s="5">
        <v>4503</v>
      </c>
      <c r="I8" s="5">
        <v>4755</v>
      </c>
      <c r="J8" s="5"/>
      <c r="K8" s="5"/>
      <c r="L8" s="5"/>
      <c r="M8" s="5">
        <f t="shared" si="1"/>
        <v>30276</v>
      </c>
      <c r="N8" s="3"/>
      <c r="O8" s="3"/>
      <c r="R8" s="3"/>
      <c r="S8" s="3"/>
      <c r="T8" s="7">
        <f t="shared" si="0"/>
        <v>3577</v>
      </c>
      <c r="U8" s="7">
        <f t="shared" si="2"/>
        <v>30276</v>
      </c>
      <c r="V8" s="7">
        <f t="shared" si="3"/>
        <v>26699</v>
      </c>
      <c r="W8" s="7"/>
      <c r="X8" s="7"/>
      <c r="Y8" s="7"/>
      <c r="Z8" s="7"/>
      <c r="AA8" s="7"/>
      <c r="AB8" s="7"/>
      <c r="AC8" s="7"/>
    </row>
    <row r="9" spans="1:35">
      <c r="A9" s="7" t="s">
        <v>20</v>
      </c>
      <c r="B9" s="7" t="s">
        <v>21</v>
      </c>
      <c r="C9" s="3">
        <v>4579</v>
      </c>
      <c r="D9" s="3">
        <v>4321</v>
      </c>
      <c r="E9" s="3">
        <v>4192</v>
      </c>
      <c r="F9" s="3">
        <v>3465</v>
      </c>
      <c r="G9" s="3">
        <v>3885</v>
      </c>
      <c r="H9" s="3">
        <v>3916</v>
      </c>
      <c r="I9" s="3">
        <v>4516</v>
      </c>
      <c r="J9" s="3" t="s">
        <v>65</v>
      </c>
      <c r="K9" s="3"/>
      <c r="L9" s="3"/>
      <c r="M9" s="5">
        <f t="shared" si="1"/>
        <v>28874</v>
      </c>
      <c r="N9" s="3"/>
      <c r="O9" s="3"/>
      <c r="Q9" s="6"/>
      <c r="R9" s="3"/>
      <c r="S9" s="3"/>
      <c r="T9" s="7">
        <f t="shared" si="0"/>
        <v>3465</v>
      </c>
      <c r="U9" s="7">
        <f t="shared" si="2"/>
        <v>28874</v>
      </c>
      <c r="V9" s="7">
        <f t="shared" si="3"/>
        <v>25409</v>
      </c>
      <c r="W9" s="7"/>
      <c r="X9" s="7"/>
      <c r="Y9" s="7"/>
      <c r="Z9" s="7"/>
      <c r="AA9" s="7"/>
      <c r="AB9" s="7"/>
      <c r="AC9" s="7"/>
    </row>
    <row r="10" spans="1:35">
      <c r="A10" s="7" t="s">
        <v>57</v>
      </c>
      <c r="B10" s="7" t="s">
        <v>56</v>
      </c>
      <c r="C10" s="3">
        <v>5618</v>
      </c>
      <c r="D10" s="3">
        <v>4528</v>
      </c>
      <c r="E10" s="3">
        <v>0</v>
      </c>
      <c r="F10" s="3">
        <v>3858</v>
      </c>
      <c r="G10" s="3">
        <v>4721</v>
      </c>
      <c r="H10" s="3">
        <v>5402</v>
      </c>
      <c r="I10" s="3">
        <v>3957</v>
      </c>
      <c r="J10" s="3"/>
      <c r="K10" s="3"/>
      <c r="L10" s="3"/>
      <c r="M10" s="5">
        <f t="shared" si="1"/>
        <v>28084</v>
      </c>
      <c r="N10" s="5"/>
      <c r="P10" s="5"/>
      <c r="R10" s="3"/>
      <c r="S10" s="2"/>
      <c r="T10">
        <f t="shared" si="0"/>
        <v>0</v>
      </c>
      <c r="U10" s="7">
        <f t="shared" si="2"/>
        <v>28084</v>
      </c>
      <c r="V10" s="7">
        <f t="shared" si="3"/>
        <v>28084</v>
      </c>
      <c r="AA10" s="7"/>
      <c r="AB10" s="7"/>
      <c r="AC10" s="7"/>
    </row>
    <row r="11" spans="1:35">
      <c r="A11" s="7" t="s">
        <v>46</v>
      </c>
      <c r="B11" s="7" t="s">
        <v>47</v>
      </c>
      <c r="C11" s="5">
        <v>0</v>
      </c>
      <c r="D11" s="5">
        <v>4763</v>
      </c>
      <c r="E11" s="5">
        <v>4826</v>
      </c>
      <c r="F11" s="5">
        <v>4922</v>
      </c>
      <c r="G11" s="5">
        <v>4385</v>
      </c>
      <c r="H11" s="5">
        <v>4818</v>
      </c>
      <c r="I11" s="5">
        <v>4761</v>
      </c>
      <c r="J11" s="5"/>
      <c r="K11" s="5"/>
      <c r="L11" s="5"/>
      <c r="M11" s="5">
        <f t="shared" si="1"/>
        <v>28475</v>
      </c>
      <c r="N11" s="3"/>
      <c r="O11" s="3"/>
      <c r="R11" s="3"/>
      <c r="S11" s="3"/>
      <c r="T11" s="7">
        <f t="shared" si="0"/>
        <v>0</v>
      </c>
      <c r="U11" s="7">
        <f t="shared" si="2"/>
        <v>28475</v>
      </c>
      <c r="V11" s="7">
        <f t="shared" si="3"/>
        <v>28475</v>
      </c>
      <c r="W11" s="7"/>
      <c r="X11" s="7"/>
      <c r="Y11" s="7"/>
      <c r="Z11" s="7"/>
      <c r="AA11" s="7"/>
      <c r="AB11" s="7"/>
      <c r="AC11" s="7"/>
    </row>
    <row r="12" spans="1:35">
      <c r="A12" t="s">
        <v>29</v>
      </c>
      <c r="B12" t="s">
        <v>31</v>
      </c>
      <c r="C12" s="4">
        <v>0</v>
      </c>
      <c r="D12" s="5">
        <v>5347</v>
      </c>
      <c r="E12" s="5">
        <v>4068</v>
      </c>
      <c r="F12" s="5">
        <v>4735</v>
      </c>
      <c r="G12" s="5">
        <v>4922</v>
      </c>
      <c r="H12" s="5">
        <v>4598</v>
      </c>
      <c r="I12" s="5">
        <v>4665</v>
      </c>
      <c r="J12" s="5"/>
      <c r="K12" s="5"/>
      <c r="L12" s="5"/>
      <c r="M12" s="5">
        <f t="shared" si="1"/>
        <v>28335</v>
      </c>
      <c r="N12" s="4"/>
      <c r="O12" s="4"/>
      <c r="R12" s="5"/>
      <c r="S12" s="2"/>
      <c r="T12">
        <f t="shared" si="0"/>
        <v>0</v>
      </c>
      <c r="U12" s="7">
        <f t="shared" si="2"/>
        <v>28335</v>
      </c>
      <c r="V12" s="7">
        <f t="shared" si="3"/>
        <v>28335</v>
      </c>
      <c r="W12" s="7"/>
      <c r="X12" s="7"/>
      <c r="Y12" s="7"/>
      <c r="Z12" s="7"/>
      <c r="AA12" s="7"/>
      <c r="AB12" s="7"/>
      <c r="AC12" s="7"/>
    </row>
    <row r="13" spans="1:35">
      <c r="A13" s="7" t="s">
        <v>10</v>
      </c>
      <c r="B13" s="7" t="s">
        <v>17</v>
      </c>
      <c r="C13" s="5">
        <v>0</v>
      </c>
      <c r="D13" s="3">
        <v>4210</v>
      </c>
      <c r="E13" s="3">
        <v>4364</v>
      </c>
      <c r="F13" s="3">
        <v>4851</v>
      </c>
      <c r="G13" s="3">
        <v>4910</v>
      </c>
      <c r="H13" s="3">
        <v>5215</v>
      </c>
      <c r="I13" s="10">
        <v>5278</v>
      </c>
      <c r="J13" s="3"/>
      <c r="K13" s="3"/>
      <c r="L13" s="3"/>
      <c r="M13" s="5">
        <f t="shared" si="1"/>
        <v>28828</v>
      </c>
      <c r="N13" s="4"/>
      <c r="O13" s="4"/>
      <c r="R13" s="2"/>
      <c r="S13" s="2"/>
      <c r="T13">
        <f t="shared" si="0"/>
        <v>0</v>
      </c>
      <c r="U13" s="7">
        <f t="shared" si="2"/>
        <v>28828</v>
      </c>
      <c r="V13" s="7">
        <f t="shared" si="3"/>
        <v>28828</v>
      </c>
      <c r="AA13" s="7"/>
      <c r="AB13" s="7"/>
      <c r="AC13" s="7"/>
    </row>
    <row r="14" spans="1:35">
      <c r="A14" t="s">
        <v>18</v>
      </c>
      <c r="B14" t="s">
        <v>24</v>
      </c>
      <c r="C14" s="4">
        <v>0</v>
      </c>
      <c r="D14" s="2">
        <v>4846</v>
      </c>
      <c r="E14" s="3">
        <v>4527</v>
      </c>
      <c r="F14" s="3">
        <v>5271</v>
      </c>
      <c r="G14" s="3">
        <v>3974</v>
      </c>
      <c r="H14" s="3">
        <v>4310</v>
      </c>
      <c r="I14" s="3">
        <v>4514</v>
      </c>
      <c r="J14" s="3"/>
      <c r="K14" s="3"/>
      <c r="L14" s="3"/>
      <c r="M14" s="5">
        <f t="shared" si="1"/>
        <v>27442</v>
      </c>
      <c r="N14" s="5"/>
      <c r="O14" s="3"/>
      <c r="Q14" s="6"/>
      <c r="R14" s="3"/>
      <c r="S14" s="3"/>
      <c r="T14" s="7">
        <f t="shared" si="0"/>
        <v>0</v>
      </c>
      <c r="U14" s="7">
        <f t="shared" si="2"/>
        <v>27442</v>
      </c>
      <c r="V14" s="7">
        <f t="shared" si="3"/>
        <v>27442</v>
      </c>
      <c r="AA14" s="7"/>
      <c r="AB14" s="7"/>
      <c r="AC14" s="7"/>
    </row>
    <row r="15" spans="1:35">
      <c r="A15" s="7" t="s">
        <v>18</v>
      </c>
      <c r="B15" s="7" t="s">
        <v>19</v>
      </c>
      <c r="C15" s="5">
        <v>0</v>
      </c>
      <c r="D15" s="3">
        <v>5210</v>
      </c>
      <c r="E15" s="3">
        <v>4656</v>
      </c>
      <c r="F15" s="3">
        <v>4146</v>
      </c>
      <c r="G15" s="3">
        <v>4364</v>
      </c>
      <c r="H15" s="3">
        <v>4302</v>
      </c>
      <c r="I15" s="3">
        <v>4612</v>
      </c>
      <c r="J15" s="3"/>
      <c r="K15" s="3"/>
      <c r="L15" s="3"/>
      <c r="M15" s="5">
        <f t="shared" si="1"/>
        <v>27290</v>
      </c>
      <c r="N15" s="5"/>
      <c r="O15" s="3"/>
      <c r="P15" s="5"/>
      <c r="R15" s="3"/>
      <c r="S15" s="3"/>
      <c r="T15" s="7">
        <f t="shared" si="0"/>
        <v>0</v>
      </c>
      <c r="U15" s="7">
        <f t="shared" si="2"/>
        <v>27290</v>
      </c>
      <c r="V15" s="7">
        <f t="shared" si="3"/>
        <v>27290</v>
      </c>
      <c r="AA15" s="7"/>
      <c r="AB15" s="7"/>
      <c r="AC15" s="7"/>
    </row>
    <row r="16" spans="1:35">
      <c r="A16" t="s">
        <v>29</v>
      </c>
      <c r="B16" t="s">
        <v>30</v>
      </c>
      <c r="C16" s="4">
        <v>0</v>
      </c>
      <c r="D16" s="4">
        <v>4546</v>
      </c>
      <c r="E16" s="5">
        <v>4892</v>
      </c>
      <c r="F16" s="5">
        <v>4831</v>
      </c>
      <c r="G16" s="5">
        <v>4336</v>
      </c>
      <c r="H16" s="5">
        <v>3922</v>
      </c>
      <c r="I16" s="5">
        <v>3597</v>
      </c>
      <c r="J16" s="5"/>
      <c r="K16" s="5"/>
      <c r="L16" s="5"/>
      <c r="M16" s="5">
        <f t="shared" si="1"/>
        <v>26124</v>
      </c>
      <c r="N16" s="3"/>
      <c r="O16" s="3"/>
      <c r="Q16" s="6"/>
      <c r="R16" s="3"/>
      <c r="S16" s="3"/>
      <c r="T16" s="7">
        <f t="shared" si="0"/>
        <v>0</v>
      </c>
      <c r="U16" s="7">
        <f t="shared" si="2"/>
        <v>26124</v>
      </c>
      <c r="V16" s="7">
        <f t="shared" si="3"/>
        <v>26124</v>
      </c>
      <c r="AA16" s="7"/>
    </row>
    <row r="17" spans="1:28">
      <c r="A17" s="7" t="s">
        <v>6</v>
      </c>
      <c r="B17" s="7" t="s">
        <v>7</v>
      </c>
      <c r="C17" s="3">
        <v>4855</v>
      </c>
      <c r="D17" s="3">
        <v>4646</v>
      </c>
      <c r="E17" s="3">
        <v>4560</v>
      </c>
      <c r="F17" s="3">
        <v>0</v>
      </c>
      <c r="G17" s="3">
        <v>4341</v>
      </c>
      <c r="H17" s="3">
        <v>3957</v>
      </c>
      <c r="I17" s="10">
        <v>5563</v>
      </c>
      <c r="J17" s="3"/>
      <c r="K17" s="3"/>
      <c r="L17" s="3"/>
      <c r="M17" s="5">
        <f t="shared" si="1"/>
        <v>27922</v>
      </c>
      <c r="N17" s="3"/>
      <c r="O17" s="3"/>
      <c r="P17" s="5"/>
      <c r="Q17" s="6"/>
      <c r="R17" s="3"/>
      <c r="S17" s="3"/>
      <c r="T17" s="7">
        <f t="shared" si="0"/>
        <v>0</v>
      </c>
      <c r="U17" s="7">
        <f t="shared" si="2"/>
        <v>27922</v>
      </c>
      <c r="V17" s="7">
        <f t="shared" si="3"/>
        <v>27922</v>
      </c>
      <c r="AA17" s="7"/>
    </row>
    <row r="18" spans="1:28">
      <c r="A18" s="7" t="s">
        <v>12</v>
      </c>
      <c r="B18" s="7" t="s">
        <v>13</v>
      </c>
      <c r="C18" s="3">
        <v>3919</v>
      </c>
      <c r="D18" s="5">
        <v>0</v>
      </c>
      <c r="E18" s="5">
        <v>4634</v>
      </c>
      <c r="F18" s="5">
        <v>4782</v>
      </c>
      <c r="G18" s="5">
        <v>4561</v>
      </c>
      <c r="H18" s="5">
        <v>4068</v>
      </c>
      <c r="I18" s="5">
        <v>4297</v>
      </c>
      <c r="J18" s="5"/>
      <c r="K18" s="5"/>
      <c r="L18" s="5"/>
      <c r="M18" s="5">
        <f t="shared" si="1"/>
        <v>26261</v>
      </c>
      <c r="N18" s="5"/>
      <c r="O18" s="3"/>
      <c r="P18" s="5"/>
      <c r="R18" s="3"/>
      <c r="S18" s="3"/>
      <c r="T18" s="7">
        <f t="shared" si="0"/>
        <v>0</v>
      </c>
      <c r="U18" s="7">
        <f t="shared" si="2"/>
        <v>26261</v>
      </c>
      <c r="V18" s="7">
        <f t="shared" si="3"/>
        <v>26261</v>
      </c>
      <c r="W18" s="7"/>
      <c r="X18" s="7"/>
      <c r="Y18" s="7"/>
      <c r="Z18" s="7"/>
      <c r="AA18" s="7"/>
      <c r="AB18" s="7"/>
    </row>
    <row r="19" spans="1:28">
      <c r="A19" s="7" t="s">
        <v>8</v>
      </c>
      <c r="B19" s="7" t="s">
        <v>9</v>
      </c>
      <c r="C19" s="5">
        <v>0</v>
      </c>
      <c r="D19" s="3">
        <v>4466</v>
      </c>
      <c r="E19" s="3">
        <v>4498</v>
      </c>
      <c r="F19" s="3">
        <v>4523</v>
      </c>
      <c r="G19" s="3">
        <v>4273</v>
      </c>
      <c r="H19" s="3">
        <v>4097</v>
      </c>
      <c r="I19" s="3">
        <v>4787</v>
      </c>
      <c r="J19" s="3"/>
      <c r="K19" s="3"/>
      <c r="L19" s="3"/>
      <c r="M19" s="5">
        <f t="shared" si="1"/>
        <v>26644</v>
      </c>
      <c r="N19" s="3"/>
      <c r="O19" s="3"/>
      <c r="Q19" s="6"/>
      <c r="R19" s="3"/>
      <c r="S19" s="3"/>
      <c r="T19" s="7">
        <f t="shared" si="0"/>
        <v>0</v>
      </c>
      <c r="U19" s="7">
        <f t="shared" si="2"/>
        <v>26644</v>
      </c>
      <c r="V19" s="7">
        <f t="shared" si="3"/>
        <v>26644</v>
      </c>
      <c r="AA19" s="7"/>
    </row>
    <row r="20" spans="1:28">
      <c r="A20" t="s">
        <v>10</v>
      </c>
      <c r="B20" t="s">
        <v>11</v>
      </c>
      <c r="C20" s="4">
        <v>0</v>
      </c>
      <c r="D20" s="2">
        <v>4154</v>
      </c>
      <c r="E20" s="3">
        <v>4114</v>
      </c>
      <c r="F20" s="3">
        <v>3965</v>
      </c>
      <c r="G20" s="3">
        <v>4424</v>
      </c>
      <c r="H20" s="3">
        <v>4808</v>
      </c>
      <c r="I20" s="3">
        <v>4501</v>
      </c>
      <c r="J20" s="3"/>
      <c r="K20" s="3"/>
      <c r="L20" s="3"/>
      <c r="M20" s="5">
        <f t="shared" si="1"/>
        <v>25966</v>
      </c>
      <c r="N20" s="4"/>
      <c r="O20" s="4"/>
      <c r="P20" s="4"/>
      <c r="R20" s="2"/>
      <c r="S20" s="2"/>
      <c r="T20">
        <f t="shared" si="0"/>
        <v>0</v>
      </c>
      <c r="U20" s="7">
        <f t="shared" si="2"/>
        <v>25966</v>
      </c>
      <c r="V20" s="7">
        <f t="shared" si="3"/>
        <v>25966</v>
      </c>
      <c r="AA20" s="7"/>
    </row>
    <row r="21" spans="1:28">
      <c r="A21" s="7" t="s">
        <v>2</v>
      </c>
      <c r="B21" s="7" t="s">
        <v>3</v>
      </c>
      <c r="C21" s="3">
        <v>4407</v>
      </c>
      <c r="D21" s="3">
        <v>4309</v>
      </c>
      <c r="E21" s="3">
        <v>0</v>
      </c>
      <c r="F21" s="3">
        <v>4098</v>
      </c>
      <c r="G21" s="3">
        <v>4039</v>
      </c>
      <c r="H21" s="3">
        <v>4402</v>
      </c>
      <c r="I21" s="3">
        <v>4936</v>
      </c>
      <c r="J21" s="3"/>
      <c r="K21" s="3"/>
      <c r="L21" s="3"/>
      <c r="M21" s="5">
        <f t="shared" si="1"/>
        <v>26191</v>
      </c>
      <c r="N21" s="3"/>
      <c r="O21" s="3"/>
      <c r="R21" s="3"/>
      <c r="S21" s="3"/>
      <c r="T21" s="7">
        <f t="shared" si="0"/>
        <v>0</v>
      </c>
      <c r="U21" s="7">
        <f t="shared" si="2"/>
        <v>26191</v>
      </c>
      <c r="V21" s="7">
        <f t="shared" si="3"/>
        <v>26191</v>
      </c>
      <c r="AA21" s="7"/>
    </row>
    <row r="22" spans="1:28">
      <c r="A22" t="s">
        <v>14</v>
      </c>
      <c r="B22" t="s">
        <v>26</v>
      </c>
      <c r="C22" s="4">
        <v>3531</v>
      </c>
      <c r="D22" s="2">
        <v>4210</v>
      </c>
      <c r="E22" s="3">
        <v>0</v>
      </c>
      <c r="F22" s="3">
        <v>4473</v>
      </c>
      <c r="G22" s="3">
        <v>3470</v>
      </c>
      <c r="H22" s="3">
        <v>4654</v>
      </c>
      <c r="I22" s="3">
        <v>4292</v>
      </c>
      <c r="J22" s="3"/>
      <c r="K22" s="3"/>
      <c r="L22" s="3"/>
      <c r="M22" s="5">
        <f t="shared" si="1"/>
        <v>24630</v>
      </c>
      <c r="N22" s="3"/>
      <c r="O22" s="3"/>
      <c r="Q22" s="6"/>
      <c r="R22" s="3"/>
      <c r="S22" s="3"/>
      <c r="T22" s="7">
        <f t="shared" si="0"/>
        <v>0</v>
      </c>
      <c r="U22" s="7">
        <f t="shared" si="2"/>
        <v>24630</v>
      </c>
      <c r="V22" s="7">
        <f t="shared" si="3"/>
        <v>24630</v>
      </c>
      <c r="W22" s="7"/>
      <c r="X22" s="7"/>
      <c r="Y22" s="7"/>
      <c r="Z22" s="7"/>
      <c r="AA22" s="7"/>
    </row>
    <row r="23" spans="1:28">
      <c r="A23" t="s">
        <v>46</v>
      </c>
      <c r="B23" t="s">
        <v>30</v>
      </c>
      <c r="C23" s="2">
        <v>0</v>
      </c>
      <c r="D23" s="2">
        <v>0</v>
      </c>
      <c r="E23" s="3">
        <v>5282</v>
      </c>
      <c r="F23" s="3">
        <v>5446</v>
      </c>
      <c r="G23" s="3">
        <v>4544</v>
      </c>
      <c r="H23" s="3">
        <v>5032</v>
      </c>
      <c r="I23" s="3">
        <v>3934</v>
      </c>
      <c r="J23" s="3"/>
      <c r="K23" s="3"/>
      <c r="L23" s="3"/>
      <c r="M23" s="5">
        <f t="shared" si="1"/>
        <v>24238</v>
      </c>
      <c r="N23" s="3"/>
      <c r="O23" s="4"/>
      <c r="R23" s="2"/>
      <c r="S23" s="2"/>
      <c r="T23">
        <f t="shared" si="0"/>
        <v>0</v>
      </c>
      <c r="U23" s="7">
        <f t="shared" si="2"/>
        <v>24238</v>
      </c>
      <c r="V23" s="7">
        <f t="shared" si="3"/>
        <v>24238</v>
      </c>
      <c r="AA23" s="7"/>
    </row>
    <row r="24" spans="1:28">
      <c r="A24" t="s">
        <v>33</v>
      </c>
      <c r="B24" t="s">
        <v>3</v>
      </c>
      <c r="C24" s="4">
        <v>0</v>
      </c>
      <c r="D24" s="4">
        <v>4081</v>
      </c>
      <c r="E24" s="5">
        <v>4454</v>
      </c>
      <c r="F24" s="5">
        <v>4782</v>
      </c>
      <c r="G24" s="5">
        <v>0</v>
      </c>
      <c r="H24" s="5">
        <v>4423</v>
      </c>
      <c r="I24" s="5">
        <v>4225</v>
      </c>
      <c r="J24" s="5"/>
      <c r="K24" s="5"/>
      <c r="L24" s="5"/>
      <c r="M24" s="5">
        <f t="shared" si="1"/>
        <v>21965</v>
      </c>
      <c r="N24" s="3"/>
      <c r="Q24" s="5"/>
      <c r="R24" s="2"/>
      <c r="S24" s="2"/>
      <c r="T24">
        <f t="shared" si="0"/>
        <v>0</v>
      </c>
      <c r="U24" s="7">
        <f t="shared" si="2"/>
        <v>21965</v>
      </c>
      <c r="V24" s="7">
        <f t="shared" si="3"/>
        <v>21965</v>
      </c>
      <c r="W24" s="7"/>
      <c r="X24" s="7"/>
      <c r="Y24" s="7"/>
      <c r="Z24" s="7"/>
      <c r="AA24" s="7"/>
    </row>
    <row r="25" spans="1:28">
      <c r="A25" s="7" t="s">
        <v>44</v>
      </c>
      <c r="B25" s="7" t="s">
        <v>45</v>
      </c>
      <c r="C25" s="5">
        <v>0</v>
      </c>
      <c r="D25" s="5">
        <v>4750</v>
      </c>
      <c r="E25" s="5">
        <v>3724</v>
      </c>
      <c r="F25" s="5">
        <v>4253</v>
      </c>
      <c r="G25" s="5">
        <v>0</v>
      </c>
      <c r="H25" s="5">
        <v>0</v>
      </c>
      <c r="I25" s="5">
        <v>0</v>
      </c>
      <c r="J25" s="5"/>
      <c r="K25" s="5"/>
      <c r="L25" s="5"/>
      <c r="M25" s="5">
        <f t="shared" si="1"/>
        <v>12727</v>
      </c>
      <c r="T25">
        <f t="shared" si="0"/>
        <v>0</v>
      </c>
      <c r="U25" s="7">
        <f t="shared" si="2"/>
        <v>12727</v>
      </c>
      <c r="V25" s="7">
        <f t="shared" si="3"/>
        <v>12727</v>
      </c>
      <c r="AA25" s="7"/>
    </row>
    <row r="26" spans="1:28">
      <c r="A26" t="s">
        <v>22</v>
      </c>
      <c r="B26" t="s">
        <v>23</v>
      </c>
      <c r="C26" s="2">
        <v>5040</v>
      </c>
      <c r="D26" s="4">
        <v>0</v>
      </c>
      <c r="E26" s="4">
        <v>0</v>
      </c>
      <c r="F26" s="5">
        <v>5288</v>
      </c>
      <c r="G26" s="5">
        <v>0</v>
      </c>
      <c r="H26" s="5">
        <v>0</v>
      </c>
      <c r="I26" s="5">
        <v>0</v>
      </c>
      <c r="J26" s="5"/>
      <c r="K26" s="5"/>
      <c r="L26" s="5"/>
      <c r="M26" s="5">
        <f t="shared" si="1"/>
        <v>10328</v>
      </c>
      <c r="N26" s="5"/>
      <c r="O26" s="5"/>
      <c r="P26" s="5"/>
      <c r="Q26" s="5"/>
      <c r="R26" s="2"/>
      <c r="S26" s="2"/>
      <c r="T26">
        <f t="shared" si="0"/>
        <v>0</v>
      </c>
      <c r="U26" s="7">
        <f t="shared" si="2"/>
        <v>10328</v>
      </c>
      <c r="V26" s="7">
        <f t="shared" si="3"/>
        <v>10328</v>
      </c>
      <c r="W26" s="7"/>
      <c r="X26" s="7"/>
      <c r="Y26" s="7"/>
      <c r="Z26" s="7"/>
      <c r="AA26" s="7"/>
    </row>
    <row r="27" spans="1:28">
      <c r="A27" t="s">
        <v>28</v>
      </c>
      <c r="B27" t="s">
        <v>3</v>
      </c>
      <c r="C27" s="4">
        <v>0</v>
      </c>
      <c r="D27" s="4">
        <v>0</v>
      </c>
      <c r="E27" s="4">
        <v>0</v>
      </c>
      <c r="F27" s="5">
        <v>5578</v>
      </c>
      <c r="G27" s="5">
        <v>4428</v>
      </c>
      <c r="H27" s="5">
        <v>0</v>
      </c>
      <c r="I27" s="5">
        <v>4784</v>
      </c>
      <c r="J27" s="5"/>
      <c r="K27" s="5"/>
      <c r="L27" s="5"/>
      <c r="M27" s="5">
        <f t="shared" si="1"/>
        <v>14790</v>
      </c>
      <c r="N27" s="2"/>
      <c r="P27" s="2"/>
      <c r="Q27" s="2"/>
      <c r="R27" s="2"/>
      <c r="S27" s="2"/>
      <c r="T27">
        <f t="shared" si="0"/>
        <v>0</v>
      </c>
      <c r="U27" s="7">
        <f t="shared" si="2"/>
        <v>14790</v>
      </c>
      <c r="V27" s="7">
        <f t="shared" si="3"/>
        <v>14790</v>
      </c>
      <c r="W27" s="7"/>
      <c r="X27" s="7"/>
      <c r="Y27" s="7"/>
      <c r="Z27" s="7"/>
      <c r="AA27" s="7"/>
    </row>
    <row r="28" spans="1:28">
      <c r="A28" t="s">
        <v>41</v>
      </c>
      <c r="B28" t="s">
        <v>39</v>
      </c>
      <c r="C28" s="4">
        <v>0</v>
      </c>
      <c r="D28" s="2">
        <v>4943</v>
      </c>
      <c r="E28" s="3">
        <v>4566</v>
      </c>
      <c r="F28" s="3">
        <v>0</v>
      </c>
      <c r="G28" s="3">
        <v>0</v>
      </c>
      <c r="H28" s="3">
        <v>0</v>
      </c>
      <c r="I28" s="3">
        <v>0</v>
      </c>
      <c r="J28" s="3"/>
      <c r="K28" s="3"/>
      <c r="L28" s="3"/>
      <c r="M28" s="5">
        <f t="shared" si="1"/>
        <v>9509</v>
      </c>
      <c r="N28" s="2"/>
      <c r="P28" s="2"/>
      <c r="Q28" s="2"/>
      <c r="R28" s="2"/>
      <c r="T28">
        <f t="shared" si="0"/>
        <v>0</v>
      </c>
      <c r="U28" s="7">
        <f t="shared" si="2"/>
        <v>9509</v>
      </c>
      <c r="V28" s="7">
        <f t="shared" si="3"/>
        <v>9509</v>
      </c>
      <c r="W28" s="7"/>
      <c r="X28" s="7"/>
      <c r="Y28" s="7"/>
      <c r="Z28" s="7"/>
      <c r="AA28" s="7"/>
    </row>
    <row r="29" spans="1:28">
      <c r="A29" t="s">
        <v>41</v>
      </c>
      <c r="B29" t="s">
        <v>40</v>
      </c>
      <c r="C29" s="4">
        <v>0</v>
      </c>
      <c r="D29" s="3">
        <v>5069</v>
      </c>
      <c r="E29" s="3">
        <v>3799</v>
      </c>
      <c r="F29" s="3">
        <v>0</v>
      </c>
      <c r="G29" s="3">
        <v>0</v>
      </c>
      <c r="H29" s="3">
        <v>0</v>
      </c>
      <c r="I29" s="3">
        <v>0</v>
      </c>
      <c r="J29" s="3"/>
      <c r="K29" s="3"/>
      <c r="L29" s="3"/>
      <c r="M29" s="5">
        <f t="shared" si="1"/>
        <v>8868</v>
      </c>
      <c r="N29" s="4"/>
      <c r="P29" s="5"/>
      <c r="R29" s="3"/>
      <c r="S29" s="2"/>
      <c r="T29">
        <f t="shared" si="0"/>
        <v>0</v>
      </c>
      <c r="U29" s="7">
        <f t="shared" si="2"/>
        <v>8868</v>
      </c>
      <c r="V29" s="7">
        <f t="shared" si="3"/>
        <v>8868</v>
      </c>
      <c r="W29" s="7"/>
      <c r="X29" s="7"/>
      <c r="Y29" s="7"/>
      <c r="Z29" s="7"/>
      <c r="AA29" s="7"/>
    </row>
    <row r="30" spans="1:28">
      <c r="A30" t="s">
        <v>41</v>
      </c>
      <c r="B30" t="s">
        <v>58</v>
      </c>
      <c r="G30" s="9">
        <v>4541</v>
      </c>
      <c r="H30" s="9">
        <v>0</v>
      </c>
      <c r="I30" s="9">
        <v>0</v>
      </c>
      <c r="J30" s="9"/>
      <c r="K30" s="9"/>
      <c r="L30" s="9"/>
      <c r="M30" s="5">
        <f t="shared" si="1"/>
        <v>4541</v>
      </c>
      <c r="N30" s="3"/>
      <c r="O30" s="4"/>
      <c r="R30" s="2"/>
      <c r="S30" s="2"/>
      <c r="T30">
        <f t="shared" si="0"/>
        <v>0</v>
      </c>
      <c r="U30" s="7">
        <f t="shared" si="2"/>
        <v>4541</v>
      </c>
      <c r="V30" s="7">
        <f t="shared" si="3"/>
        <v>4541</v>
      </c>
      <c r="W30" s="7"/>
      <c r="X30" s="7"/>
      <c r="Y30" s="7"/>
      <c r="Z30" s="7"/>
      <c r="AA30" s="7"/>
    </row>
    <row r="31" spans="1:28">
      <c r="A31" t="s">
        <v>51</v>
      </c>
      <c r="B31" t="s">
        <v>52</v>
      </c>
      <c r="C31" s="2">
        <v>0</v>
      </c>
      <c r="D31" s="2">
        <v>0</v>
      </c>
      <c r="E31" s="2">
        <v>4431</v>
      </c>
      <c r="F31" s="2">
        <v>0</v>
      </c>
      <c r="G31" s="9">
        <v>0</v>
      </c>
      <c r="H31" s="9">
        <v>0</v>
      </c>
      <c r="I31" s="9">
        <v>0</v>
      </c>
      <c r="J31" s="9"/>
      <c r="K31" s="9"/>
      <c r="L31" s="9"/>
      <c r="M31" s="5">
        <f t="shared" si="1"/>
        <v>4431</v>
      </c>
      <c r="T31">
        <f t="shared" si="0"/>
        <v>0</v>
      </c>
      <c r="U31" s="7">
        <f t="shared" si="2"/>
        <v>4431</v>
      </c>
      <c r="V31" s="7">
        <f t="shared" si="3"/>
        <v>4431</v>
      </c>
      <c r="AA31" s="7"/>
    </row>
    <row r="32" spans="1:28">
      <c r="A32" t="s">
        <v>53</v>
      </c>
      <c r="B32" t="s">
        <v>54</v>
      </c>
      <c r="C32" s="2">
        <v>0</v>
      </c>
      <c r="D32" s="2">
        <v>0</v>
      </c>
      <c r="E32" s="2">
        <v>4076</v>
      </c>
      <c r="F32" s="2">
        <v>0</v>
      </c>
      <c r="G32" s="9">
        <v>0</v>
      </c>
      <c r="H32" s="9">
        <v>0</v>
      </c>
      <c r="I32" s="9">
        <v>0</v>
      </c>
      <c r="J32" s="9"/>
      <c r="K32" s="9"/>
      <c r="L32" s="9"/>
      <c r="M32" s="5">
        <f t="shared" si="1"/>
        <v>4076</v>
      </c>
      <c r="T32">
        <f t="shared" si="0"/>
        <v>0</v>
      </c>
      <c r="U32" s="7">
        <f t="shared" si="2"/>
        <v>4076</v>
      </c>
      <c r="V32" s="7">
        <f t="shared" si="3"/>
        <v>4076</v>
      </c>
      <c r="AA32" s="7"/>
    </row>
  </sheetData>
  <sortState ref="A3:M32">
    <sortCondition descending="1" ref="M3:M32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Uitslagen klaverjassen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Jan van Steen</cp:lastModifiedBy>
  <cp:lastPrinted>2022-03-12T13:25:30Z</cp:lastPrinted>
  <dcterms:created xsi:type="dcterms:W3CDTF">2021-09-04T12:15:29Z</dcterms:created>
  <dcterms:modified xsi:type="dcterms:W3CDTF">2023-03-05T20:57:50Z</dcterms:modified>
</cp:coreProperties>
</file>